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rickpaikschoenberg/Desktop/"/>
    </mc:Choice>
  </mc:AlternateContent>
  <bookViews>
    <workbookView xWindow="1740" yWindow="1300" windowWidth="17480" windowHeight="11580"/>
  </bookViews>
  <sheets>
    <sheet name="qryEXPORT_XLS" sheetId="1" r:id="rId1"/>
  </sheets>
  <definedNames>
    <definedName name="qryEXPORT_XLS">qryEXPORT_XLS!$A$2:$GA$60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5" i="1" l="1"/>
  <c r="B127" i="1"/>
  <c r="B23" i="1"/>
  <c r="B85" i="1"/>
  <c r="B173" i="1"/>
  <c r="B12" i="1"/>
  <c r="B33" i="1"/>
  <c r="B95" i="1"/>
  <c r="B61" i="1"/>
  <c r="B118" i="1"/>
  <c r="B107" i="1"/>
  <c r="B64" i="1"/>
  <c r="B52" i="1"/>
  <c r="B10" i="1"/>
  <c r="B51" i="1"/>
  <c r="B138" i="1"/>
  <c r="B28" i="1"/>
  <c r="B84" i="1"/>
  <c r="B100" i="1"/>
  <c r="B86" i="1"/>
  <c r="B102" i="1"/>
  <c r="B104" i="1"/>
  <c r="B165" i="1"/>
  <c r="B38" i="1"/>
  <c r="B73" i="1"/>
  <c r="B90" i="1"/>
  <c r="B144" i="1"/>
  <c r="B41" i="1"/>
  <c r="B79" i="1"/>
  <c r="B55" i="1"/>
  <c r="B126" i="1"/>
  <c r="B128" i="1"/>
  <c r="B151" i="1"/>
  <c r="B67" i="1"/>
  <c r="B4" i="1"/>
  <c r="B156" i="1"/>
  <c r="B96" i="1"/>
  <c r="B53" i="1"/>
  <c r="B154" i="1"/>
  <c r="B174" i="1"/>
  <c r="B69" i="1"/>
  <c r="B101" i="1"/>
  <c r="B80" i="1"/>
  <c r="B106" i="1"/>
  <c r="B148" i="1"/>
  <c r="B44" i="1"/>
  <c r="B47" i="1"/>
  <c r="B34" i="1"/>
  <c r="B13" i="1"/>
  <c r="B122" i="1"/>
  <c r="B176" i="1"/>
  <c r="B66" i="1"/>
  <c r="B172" i="1"/>
  <c r="B160" i="1"/>
  <c r="B19" i="1"/>
  <c r="B39" i="1"/>
  <c r="B136" i="1"/>
  <c r="B152" i="1"/>
  <c r="B159" i="1"/>
  <c r="B45" i="1"/>
  <c r="B17" i="1"/>
  <c r="B105" i="1"/>
  <c r="B82" i="1"/>
  <c r="B72" i="1"/>
  <c r="B114" i="1"/>
  <c r="B68" i="1"/>
  <c r="B140" i="1"/>
  <c r="B109" i="1"/>
  <c r="B123" i="1"/>
  <c r="B92" i="1"/>
  <c r="B26" i="1"/>
  <c r="B40" i="1"/>
  <c r="B27" i="1"/>
  <c r="B2" i="1"/>
  <c r="B98" i="1"/>
  <c r="B103" i="1"/>
  <c r="B149" i="1"/>
  <c r="B83" i="1"/>
  <c r="B139" i="1"/>
  <c r="B94" i="1"/>
  <c r="B22" i="1"/>
  <c r="B141" i="1"/>
  <c r="B8" i="1"/>
  <c r="B43" i="1"/>
  <c r="B7" i="1"/>
  <c r="B146" i="1"/>
  <c r="B36" i="1"/>
  <c r="B157" i="1"/>
  <c r="B166" i="1"/>
  <c r="B164" i="1"/>
  <c r="B134" i="1"/>
  <c r="B132" i="1"/>
  <c r="B120" i="1"/>
  <c r="B133" i="1"/>
  <c r="B169" i="1"/>
  <c r="B57" i="1"/>
  <c r="B71" i="1"/>
  <c r="B31" i="1"/>
  <c r="B58" i="1"/>
  <c r="B113" i="1"/>
  <c r="B6" i="1"/>
  <c r="B99" i="1"/>
  <c r="B70" i="1"/>
  <c r="B65" i="1"/>
  <c r="B155" i="1"/>
  <c r="B11" i="1"/>
  <c r="B21" i="1"/>
  <c r="B168" i="1"/>
  <c r="B14" i="1"/>
  <c r="B124" i="1"/>
  <c r="B121" i="1"/>
  <c r="B81" i="1"/>
  <c r="B60" i="1"/>
  <c r="B143" i="1"/>
  <c r="B171" i="1"/>
  <c r="B153" i="1"/>
  <c r="B87" i="1"/>
  <c r="B78" i="1"/>
  <c r="B111" i="1"/>
  <c r="B147" i="1"/>
  <c r="B20" i="1"/>
  <c r="B16" i="1"/>
  <c r="B162" i="1"/>
  <c r="B161" i="1"/>
  <c r="B74" i="1"/>
  <c r="B88" i="1"/>
  <c r="B5" i="1"/>
  <c r="B56" i="1"/>
  <c r="B163" i="1"/>
  <c r="B110" i="1"/>
  <c r="B37" i="1"/>
  <c r="B112" i="1"/>
  <c r="B115" i="1"/>
  <c r="B29" i="1"/>
  <c r="B135" i="1"/>
  <c r="B137" i="1"/>
  <c r="B59" i="1"/>
  <c r="B42" i="1"/>
  <c r="B15" i="1"/>
  <c r="B89" i="1"/>
  <c r="B9" i="1"/>
  <c r="B145" i="1"/>
  <c r="B62" i="1"/>
  <c r="B117" i="1"/>
  <c r="B125" i="1"/>
  <c r="B175" i="1"/>
  <c r="B119" i="1"/>
  <c r="B54" i="1"/>
  <c r="B93" i="1"/>
  <c r="B167" i="1"/>
  <c r="B25" i="1"/>
  <c r="B108" i="1"/>
  <c r="B142" i="1"/>
  <c r="B24" i="1"/>
  <c r="B130" i="1"/>
  <c r="B18" i="1"/>
  <c r="B131" i="1"/>
  <c r="B158" i="1"/>
</calcChain>
</file>

<file path=xl/sharedStrings.xml><?xml version="1.0" encoding="utf-8"?>
<sst xmlns="http://schemas.openxmlformats.org/spreadsheetml/2006/main" count="659" uniqueCount="345">
  <si>
    <t>Q026</t>
  </si>
  <si>
    <t>Q027</t>
  </si>
  <si>
    <t>Q028</t>
  </si>
  <si>
    <t>Q029</t>
  </si>
  <si>
    <t>Q030</t>
  </si>
  <si>
    <t>Q031</t>
  </si>
  <si>
    <t>Q032</t>
  </si>
  <si>
    <t>Q033</t>
  </si>
  <si>
    <t>Q034</t>
  </si>
  <si>
    <t>Q035</t>
  </si>
  <si>
    <t>Q036</t>
  </si>
  <si>
    <t>Q037</t>
  </si>
  <si>
    <t>Q038</t>
  </si>
  <si>
    <t>Q039</t>
  </si>
  <si>
    <t>Q040</t>
  </si>
  <si>
    <t>Q041</t>
  </si>
  <si>
    <t>Q042</t>
  </si>
  <si>
    <t>Q043</t>
  </si>
  <si>
    <t>Q044</t>
  </si>
  <si>
    <t>Q045</t>
  </si>
  <si>
    <t>Q046</t>
  </si>
  <si>
    <t>Q047</t>
  </si>
  <si>
    <t>Q048</t>
  </si>
  <si>
    <t>Q049</t>
  </si>
  <si>
    <t>Q050</t>
  </si>
  <si>
    <t>Q051</t>
  </si>
  <si>
    <t>Q052</t>
  </si>
  <si>
    <t>Q053</t>
  </si>
  <si>
    <t>Q054</t>
  </si>
  <si>
    <t>Q055</t>
  </si>
  <si>
    <t>Q056</t>
  </si>
  <si>
    <t>Q057</t>
  </si>
  <si>
    <t>Q058</t>
  </si>
  <si>
    <t>Q059</t>
  </si>
  <si>
    <t>Q060</t>
  </si>
  <si>
    <t>Q061</t>
  </si>
  <si>
    <t>Q062</t>
  </si>
  <si>
    <t>Q063</t>
  </si>
  <si>
    <t>Q064</t>
  </si>
  <si>
    <t>Q065</t>
  </si>
  <si>
    <t>Q066</t>
  </si>
  <si>
    <t>Q067</t>
  </si>
  <si>
    <t>Q068</t>
  </si>
  <si>
    <t>Q069</t>
  </si>
  <si>
    <t>Q070</t>
  </si>
  <si>
    <t>Q071</t>
  </si>
  <si>
    <t>Q072</t>
  </si>
  <si>
    <t>Q073</t>
  </si>
  <si>
    <t>Q074</t>
  </si>
  <si>
    <t>Q075</t>
  </si>
  <si>
    <t>Q076</t>
  </si>
  <si>
    <t>Q077</t>
  </si>
  <si>
    <t>Q078</t>
  </si>
  <si>
    <t>Q079</t>
  </si>
  <si>
    <t>Q080</t>
  </si>
  <si>
    <t>Q081</t>
  </si>
  <si>
    <t>Q082</t>
  </si>
  <si>
    <t>Q083</t>
  </si>
  <si>
    <t>Q084</t>
  </si>
  <si>
    <t>Q085</t>
  </si>
  <si>
    <t>Q086</t>
  </si>
  <si>
    <t>Q087</t>
  </si>
  <si>
    <t>Q088</t>
  </si>
  <si>
    <t>Q089</t>
  </si>
  <si>
    <t>Q090</t>
  </si>
  <si>
    <t>Q091</t>
  </si>
  <si>
    <t>Q092</t>
  </si>
  <si>
    <t>Q093</t>
  </si>
  <si>
    <t>Q094</t>
  </si>
  <si>
    <t>Q095</t>
  </si>
  <si>
    <t>Q096</t>
  </si>
  <si>
    <t>Q097</t>
  </si>
  <si>
    <t>Q098</t>
  </si>
  <si>
    <t>Q099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</si>
  <si>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</si>
  <si>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</si>
  <si>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</si>
  <si>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</si>
  <si>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</si>
  <si>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</si>
  <si>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</si>
  <si>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</si>
  <si>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</si>
  <si>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</si>
  <si>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</si>
  <si>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</si>
  <si>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</si>
  <si>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</si>
  <si>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</si>
  <si>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</si>
  <si>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</si>
  <si>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</si>
  <si>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</si>
  <si>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</si>
  <si>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</si>
  <si>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</si>
  <si>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</si>
  <si>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</si>
  <si>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</si>
  <si>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</si>
  <si>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</si>
  <si>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</si>
  <si>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</si>
  <si>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</si>
  <si>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</si>
  <si>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</si>
  <si>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</si>
  <si>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</si>
  <si>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</si>
  <si>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</si>
  <si>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</si>
  <si>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</si>
  <si>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</si>
  <si>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</si>
  <si>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</si>
  <si>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</si>
  <si>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</si>
  <si>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</si>
  <si>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</si>
  <si>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</si>
  <si>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</si>
  <si>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</si>
  <si>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</si>
  <si>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</si>
  <si>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</si>
  <si>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</si>
  <si>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</si>
  <si>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</si>
  <si>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</si>
  <si>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</si>
  <si>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</si>
  <si>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</si>
  <si>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</si>
  <si>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</si>
  <si>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</si>
  <si>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</si>
  <si>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</si>
  <si>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</si>
  <si>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</si>
  <si>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</si>
  <si>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</si>
  <si>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</si>
  <si>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</si>
  <si>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</si>
  <si>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</si>
  <si>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</si>
  <si>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</si>
  <si>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</si>
  <si>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</si>
  <si>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</si>
  <si>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</si>
  <si>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</si>
  <si>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</si>
  <si>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</si>
  <si>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</si>
  <si>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</si>
  <si>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</si>
  <si>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</si>
  <si>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</si>
  <si>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</si>
  <si>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</si>
  <si>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</si>
  <si>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</si>
  <si>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</si>
  <si>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</si>
  <si>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</si>
  <si>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</si>
  <si>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</si>
  <si>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</si>
  <si>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</si>
  <si>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</si>
  <si>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</si>
  <si>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</si>
  <si>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</si>
  <si>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</si>
  <si>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1044192 *</t>
  </si>
  <si>
    <t>904727804</t>
  </si>
  <si>
    <t>204640989</t>
  </si>
  <si>
    <t>604747083</t>
  </si>
  <si>
    <t>404632988</t>
  </si>
  <si>
    <t>904745681</t>
  </si>
  <si>
    <t>304732059</t>
  </si>
  <si>
    <t>404795758</t>
  </si>
  <si>
    <t>304418880</t>
  </si>
  <si>
    <t>704559335</t>
  </si>
  <si>
    <t>204740615</t>
  </si>
  <si>
    <t>504634562</t>
  </si>
  <si>
    <t>104418579</t>
  </si>
  <si>
    <t>104779340</t>
  </si>
  <si>
    <t>904574735</t>
  </si>
  <si>
    <t>104792247</t>
  </si>
  <si>
    <t>004890272</t>
  </si>
  <si>
    <t>704413423</t>
  </si>
  <si>
    <t>504809321</t>
  </si>
  <si>
    <t>804584179</t>
  </si>
  <si>
    <t>504716063</t>
  </si>
  <si>
    <t>204726577</t>
  </si>
  <si>
    <t>904744120</t>
  </si>
  <si>
    <t>904745803</t>
  </si>
  <si>
    <t>204657654</t>
  </si>
  <si>
    <t>204595388</t>
  </si>
  <si>
    <t>204828000</t>
  </si>
  <si>
    <t>504605197</t>
  </si>
  <si>
    <t>104745920</t>
  </si>
  <si>
    <t>004487506</t>
  </si>
  <si>
    <t>704636560</t>
  </si>
  <si>
    <t>104831748</t>
  </si>
  <si>
    <t>304734322</t>
  </si>
  <si>
    <t>304731026</t>
  </si>
  <si>
    <t>804799269</t>
  </si>
  <si>
    <t>004627366</t>
  </si>
  <si>
    <t>404778508</t>
  </si>
  <si>
    <t>704748181</t>
  </si>
  <si>
    <t>904598816</t>
  </si>
  <si>
    <t>404816973</t>
  </si>
  <si>
    <t>104828642</t>
  </si>
  <si>
    <t>804595979</t>
  </si>
  <si>
    <t>304645689</t>
  </si>
  <si>
    <t>804765306</t>
  </si>
  <si>
    <t>404737297</t>
  </si>
  <si>
    <t>604497531</t>
  </si>
  <si>
    <t>104631382</t>
  </si>
  <si>
    <t>904843568</t>
  </si>
  <si>
    <t>204840945</t>
  </si>
  <si>
    <t>904606883</t>
  </si>
  <si>
    <t>404751603</t>
  </si>
  <si>
    <t>404424668</t>
  </si>
  <si>
    <t>804295018</t>
  </si>
  <si>
    <t>004439474</t>
  </si>
  <si>
    <t>004607938</t>
  </si>
  <si>
    <t>104560624</t>
  </si>
  <si>
    <t>704634660</t>
  </si>
  <si>
    <t>504411967</t>
  </si>
  <si>
    <t>304750883</t>
  </si>
  <si>
    <t>104452144</t>
  </si>
  <si>
    <t>604751070</t>
  </si>
  <si>
    <t>504808675</t>
  </si>
  <si>
    <t>004668795</t>
  </si>
  <si>
    <t>604637268</t>
  </si>
  <si>
    <t>004633541</t>
  </si>
  <si>
    <t>404563621</t>
  </si>
  <si>
    <t>604560631</t>
  </si>
  <si>
    <t>304787725</t>
  </si>
  <si>
    <t>704839261</t>
  </si>
  <si>
    <t>004794992</t>
  </si>
  <si>
    <t>904583607</t>
  </si>
  <si>
    <t>504768146</t>
  </si>
  <si>
    <t>104678826</t>
  </si>
  <si>
    <t>304843731</t>
  </si>
  <si>
    <t>804609797</t>
  </si>
  <si>
    <t>404801636</t>
  </si>
  <si>
    <t>004578610</t>
  </si>
  <si>
    <t>904779609</t>
  </si>
  <si>
    <t>404855196</t>
  </si>
  <si>
    <t>904585786</t>
  </si>
  <si>
    <t>504752046</t>
  </si>
  <si>
    <t>504752027</t>
  </si>
  <si>
    <t>104766597</t>
  </si>
  <si>
    <t>104514199</t>
  </si>
  <si>
    <t>904444937</t>
  </si>
  <si>
    <t>504653560</t>
  </si>
  <si>
    <t>804842574</t>
  </si>
  <si>
    <t>104642620</t>
  </si>
  <si>
    <t>704763001</t>
  </si>
  <si>
    <t>904455068</t>
  </si>
  <si>
    <t>704785102</t>
  </si>
  <si>
    <t>004581641</t>
  </si>
  <si>
    <t>704815359</t>
  </si>
  <si>
    <t>904586173</t>
  </si>
  <si>
    <t>204843703</t>
  </si>
  <si>
    <t>104608503</t>
  </si>
  <si>
    <t>004610196</t>
  </si>
  <si>
    <t>504607422</t>
  </si>
  <si>
    <t>304811056</t>
  </si>
  <si>
    <t>004621307</t>
  </si>
  <si>
    <t>804649048</t>
  </si>
  <si>
    <t>604607539</t>
  </si>
  <si>
    <t>204507711</t>
  </si>
  <si>
    <t>104654415</t>
  </si>
  <si>
    <t>304751905</t>
  </si>
  <si>
    <t>104581768</t>
  </si>
  <si>
    <t>204748961</t>
  </si>
  <si>
    <t>504802169</t>
  </si>
  <si>
    <t>304830093</t>
  </si>
  <si>
    <t>404447373</t>
  </si>
  <si>
    <t>704569056</t>
  </si>
  <si>
    <t>004839504</t>
  </si>
  <si>
    <t>004637172</t>
  </si>
  <si>
    <t>004624508</t>
  </si>
  <si>
    <t>805030663</t>
  </si>
  <si>
    <t>004808852</t>
  </si>
  <si>
    <t>504650849</t>
  </si>
  <si>
    <t>604771488</t>
  </si>
  <si>
    <t>304599569</t>
  </si>
  <si>
    <t>804576527</t>
  </si>
  <si>
    <t>804807976</t>
  </si>
  <si>
    <t>404789559</t>
  </si>
  <si>
    <t>804837501</t>
  </si>
  <si>
    <t>704792433</t>
  </si>
  <si>
    <t>804599524</t>
  </si>
  <si>
    <t>304642723</t>
  </si>
  <si>
    <t>704764010</t>
  </si>
  <si>
    <t>304655956</t>
  </si>
  <si>
    <t>104652162</t>
  </si>
  <si>
    <t>404649494</t>
  </si>
  <si>
    <t>004579006</t>
  </si>
  <si>
    <t>204863791</t>
  </si>
  <si>
    <t>304318041</t>
  </si>
  <si>
    <t>0704785239</t>
  </si>
  <si>
    <t>604576910</t>
  </si>
  <si>
    <t>904745600</t>
  </si>
  <si>
    <t>404604023</t>
  </si>
  <si>
    <t>904748731</t>
  </si>
  <si>
    <t>604650839</t>
  </si>
  <si>
    <t>404413957</t>
  </si>
  <si>
    <t>104789589</t>
  </si>
  <si>
    <t>604804115</t>
  </si>
  <si>
    <t>104726926</t>
  </si>
  <si>
    <t>504594622</t>
  </si>
  <si>
    <t>304596976</t>
  </si>
  <si>
    <t>504625906</t>
  </si>
  <si>
    <t>004744290</t>
  </si>
  <si>
    <t>104644228</t>
  </si>
  <si>
    <t>604770525</t>
  </si>
  <si>
    <t>104733309</t>
  </si>
  <si>
    <t>504449705</t>
  </si>
  <si>
    <t>204787778</t>
  </si>
  <si>
    <t>804786083</t>
  </si>
  <si>
    <t>204744717</t>
  </si>
  <si>
    <t>504585694</t>
  </si>
  <si>
    <t>204322326</t>
  </si>
  <si>
    <t>704735536</t>
  </si>
  <si>
    <t>804824080</t>
  </si>
  <si>
    <t>604781784</t>
  </si>
  <si>
    <t>604581681</t>
  </si>
  <si>
    <t>304831530</t>
  </si>
  <si>
    <t>504572700</t>
  </si>
  <si>
    <t>104568535</t>
  </si>
  <si>
    <t>404602279</t>
  </si>
  <si>
    <t>504792844</t>
  </si>
  <si>
    <t>804848793</t>
  </si>
  <si>
    <t>704562413</t>
  </si>
  <si>
    <t>904600602</t>
  </si>
  <si>
    <t>304798644</t>
  </si>
  <si>
    <t>104494295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</si>
</sst>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A176"/>
  <sheetViews>
    <sheetView tabSelected="1" topLeftCell="A157" workbookViewId="0">
      <selection activeCell="B177" sqref="B177"/>
    </sheetView>
  </sheetViews>
  <sheetFormatPr baseColWidth="10" defaultColWidth="8.83203125" defaultRowHeight="15" x14ac:dyDescent="0.2"/>
  <cols>
    <col min="1" max="1" width="9" customWidth="1"/>
    <col min="2" max="2" width="10.6640625" customWidth="1"/>
  </cols>
  <sheetData>
    <row r="2" spans="1:2" x14ac:dyDescent="0.2">
      <c r="A2" t="s">
        <v>228</v>
      </c>
      <c r="B2">
        <f>37/40</f>
        <v>0.92500000000000004</v>
      </c>
    </row>
    <row r="3" spans="1:2" x14ac:dyDescent="0.2">
      <c r="A3" t="s">
        <v>204</v>
      </c>
      <c r="B3">
        <v>0.92500000000000004</v>
      </c>
    </row>
    <row r="4" spans="1:2" x14ac:dyDescent="0.2">
      <c r="A4" t="s">
        <v>251</v>
      </c>
      <c r="B4">
        <f>39/40</f>
        <v>0.97499999999999998</v>
      </c>
    </row>
    <row r="5" spans="1:2" x14ac:dyDescent="0.2">
      <c r="A5" t="s">
        <v>305</v>
      </c>
      <c r="B5">
        <f>35/40</f>
        <v>0.875</v>
      </c>
    </row>
    <row r="6" spans="1:2" x14ac:dyDescent="0.2">
      <c r="A6" t="s">
        <v>266</v>
      </c>
      <c r="B6">
        <f>36/40</f>
        <v>0.9</v>
      </c>
    </row>
    <row r="7" spans="1:2" x14ac:dyDescent="0.2">
      <c r="A7" t="s">
        <v>229</v>
      </c>
      <c r="B7">
        <f>1</f>
        <v>1</v>
      </c>
    </row>
    <row r="8" spans="1:2" x14ac:dyDescent="0.2">
      <c r="A8" t="s">
        <v>271</v>
      </c>
      <c r="B8">
        <f>38/40</f>
        <v>0.95</v>
      </c>
    </row>
    <row r="9" spans="1:2" x14ac:dyDescent="0.2">
      <c r="A9" t="s">
        <v>274</v>
      </c>
      <c r="B9">
        <f>30/40</f>
        <v>0.75</v>
      </c>
    </row>
    <row r="10" spans="1:2" x14ac:dyDescent="0.2">
      <c r="A10" t="s">
        <v>288</v>
      </c>
      <c r="B10">
        <f>38/40</f>
        <v>0.95</v>
      </c>
    </row>
    <row r="11" spans="1:2" x14ac:dyDescent="0.2">
      <c r="A11" t="s">
        <v>210</v>
      </c>
      <c r="B11">
        <f>36/40</f>
        <v>0.9</v>
      </c>
    </row>
    <row r="12" spans="1:2" x14ac:dyDescent="0.2">
      <c r="A12" t="s">
        <v>239</v>
      </c>
      <c r="B12">
        <f>33/40</f>
        <v>0.82499999999999996</v>
      </c>
    </row>
    <row r="13" spans="1:2" x14ac:dyDescent="0.2">
      <c r="A13" t="s">
        <v>287</v>
      </c>
      <c r="B13">
        <f>36/40</f>
        <v>0.9</v>
      </c>
    </row>
    <row r="14" spans="1:2" x14ac:dyDescent="0.2">
      <c r="A14" t="s">
        <v>237</v>
      </c>
      <c r="B14">
        <f>35/40</f>
        <v>0.875</v>
      </c>
    </row>
    <row r="15" spans="1:2" x14ac:dyDescent="0.2">
      <c r="A15" t="s">
        <v>321</v>
      </c>
      <c r="B15">
        <f>39/40</f>
        <v>0.97499999999999998</v>
      </c>
    </row>
    <row r="16" spans="1:2" x14ac:dyDescent="0.2">
      <c r="A16" t="s">
        <v>244</v>
      </c>
      <c r="B16">
        <f>36/40</f>
        <v>0.9</v>
      </c>
    </row>
    <row r="17" spans="1:183" x14ac:dyDescent="0.2">
      <c r="A17" t="s">
        <v>290</v>
      </c>
      <c r="B17">
        <f>38/40</f>
        <v>0.95</v>
      </c>
      <c r="AN17" t="s">
        <v>31</v>
      </c>
      <c r="AO17" t="s">
        <v>32</v>
      </c>
      <c r="AP17" t="s">
        <v>33</v>
      </c>
      <c r="AQ17" t="s">
        <v>34</v>
      </c>
      <c r="AR17" t="s">
        <v>35</v>
      </c>
      <c r="AS17" t="s">
        <v>36</v>
      </c>
      <c r="AT17" t="s">
        <v>37</v>
      </c>
      <c r="AU17" t="s">
        <v>38</v>
      </c>
      <c r="AV17" t="s">
        <v>39</v>
      </c>
      <c r="AW17" t="s">
        <v>40</v>
      </c>
      <c r="AX17" t="s">
        <v>41</v>
      </c>
      <c r="AY17" t="s">
        <v>42</v>
      </c>
      <c r="AZ17" t="s">
        <v>43</v>
      </c>
      <c r="BA17" t="s">
        <v>44</v>
      </c>
      <c r="BB17" t="s">
        <v>45</v>
      </c>
      <c r="BC17" t="s">
        <v>46</v>
      </c>
      <c r="BD17" t="s">
        <v>47</v>
      </c>
      <c r="BE17" t="s">
        <v>48</v>
      </c>
      <c r="BF17" t="s">
        <v>49</v>
      </c>
      <c r="BG17" t="s">
        <v>50</v>
      </c>
      <c r="BH17" t="s">
        <v>51</v>
      </c>
      <c r="BI17" t="s">
        <v>52</v>
      </c>
      <c r="BJ17" t="s">
        <v>53</v>
      </c>
      <c r="BK17" t="s">
        <v>54</v>
      </c>
      <c r="BL17" t="s">
        <v>55</v>
      </c>
      <c r="BM17" t="s">
        <v>56</v>
      </c>
      <c r="BN17" t="s">
        <v>57</v>
      </c>
      <c r="BO17" t="s">
        <v>58</v>
      </c>
      <c r="BP17" t="s">
        <v>59</v>
      </c>
      <c r="BQ17" t="s">
        <v>60</v>
      </c>
      <c r="BR17" t="s">
        <v>61</v>
      </c>
      <c r="BS17" t="s">
        <v>62</v>
      </c>
      <c r="BT17" t="s">
        <v>63</v>
      </c>
      <c r="BU17" t="s">
        <v>64</v>
      </c>
      <c r="BV17" t="s">
        <v>65</v>
      </c>
      <c r="BW17" t="s">
        <v>66</v>
      </c>
      <c r="BX17" t="s">
        <v>67</v>
      </c>
      <c r="BY17" t="s">
        <v>68</v>
      </c>
      <c r="BZ17" t="s">
        <v>69</v>
      </c>
      <c r="CA17" t="s">
        <v>70</v>
      </c>
      <c r="CB17" t="s">
        <v>71</v>
      </c>
      <c r="CC17" t="s">
        <v>72</v>
      </c>
      <c r="CD17" t="s">
        <v>73</v>
      </c>
      <c r="CE17" t="s">
        <v>74</v>
      </c>
      <c r="CF17" t="s">
        <v>75</v>
      </c>
      <c r="CG17" t="s">
        <v>76</v>
      </c>
      <c r="CH17" t="s">
        <v>77</v>
      </c>
      <c r="CI17" t="s">
        <v>78</v>
      </c>
      <c r="CJ17" t="s">
        <v>79</v>
      </c>
      <c r="CK17" t="s">
        <v>80</v>
      </c>
      <c r="CL17" t="s">
        <v>81</v>
      </c>
      <c r="CM17" t="s">
        <v>82</v>
      </c>
      <c r="CN17" t="s">
        <v>83</v>
      </c>
      <c r="CO17" t="s">
        <v>84</v>
      </c>
      <c r="CP17" t="s">
        <v>85</v>
      </c>
      <c r="CQ17" t="s">
        <v>86</v>
      </c>
      <c r="CR17" t="s">
        <v>87</v>
      </c>
      <c r="CS17" t="s">
        <v>88</v>
      </c>
      <c r="CT17" t="s">
        <v>89</v>
      </c>
      <c r="CU17" t="s">
        <v>90</v>
      </c>
      <c r="CV17" t="s">
        <v>91</v>
      </c>
      <c r="CW17" t="s">
        <v>92</v>
      </c>
      <c r="CX17" t="s">
        <v>93</v>
      </c>
      <c r="CY17" t="s">
        <v>94</v>
      </c>
      <c r="CZ17" t="s">
        <v>95</v>
      </c>
      <c r="DA17" t="s">
        <v>96</v>
      </c>
      <c r="DB17" t="s">
        <v>97</v>
      </c>
      <c r="DC17" t="s">
        <v>98</v>
      </c>
      <c r="DD17" t="s">
        <v>99</v>
      </c>
      <c r="DE17" t="s">
        <v>100</v>
      </c>
      <c r="DF17" t="s">
        <v>101</v>
      </c>
      <c r="DG17" t="s">
        <v>102</v>
      </c>
      <c r="DH17" t="s">
        <v>103</v>
      </c>
      <c r="DI17" t="s">
        <v>104</v>
      </c>
      <c r="DJ17" t="s">
        <v>105</v>
      </c>
      <c r="DK17" t="s">
        <v>106</v>
      </c>
      <c r="DL17" t="s">
        <v>107</v>
      </c>
      <c r="DM17" t="s">
        <v>108</v>
      </c>
      <c r="DN17" t="s">
        <v>109</v>
      </c>
      <c r="DO17" t="s">
        <v>110</v>
      </c>
      <c r="DP17" t="s">
        <v>111</v>
      </c>
      <c r="DQ17" t="s">
        <v>112</v>
      </c>
      <c r="DR17" t="s">
        <v>113</v>
      </c>
      <c r="DS17" t="s">
        <v>114</v>
      </c>
      <c r="DT17" t="s">
        <v>115</v>
      </c>
      <c r="DU17" t="s">
        <v>116</v>
      </c>
      <c r="DV17" t="s">
        <v>117</v>
      </c>
      <c r="DW17" t="s">
        <v>118</v>
      </c>
      <c r="DX17" t="s">
        <v>119</v>
      </c>
      <c r="DY17" t="s">
        <v>120</v>
      </c>
      <c r="DZ17" t="s">
        <v>121</v>
      </c>
      <c r="EA17" t="s">
        <v>122</v>
      </c>
      <c r="EB17" t="s">
        <v>123</v>
      </c>
      <c r="EC17" t="s">
        <v>124</v>
      </c>
      <c r="ED17" t="s">
        <v>125</v>
      </c>
      <c r="EE17" t="s">
        <v>126</v>
      </c>
      <c r="EF17" t="s">
        <v>127</v>
      </c>
      <c r="EG17" t="s">
        <v>128</v>
      </c>
      <c r="EH17" t="s">
        <v>129</v>
      </c>
      <c r="EI17" t="s">
        <v>130</v>
      </c>
      <c r="EJ17" t="s">
        <v>131</v>
      </c>
      <c r="EK17" t="s">
        <v>132</v>
      </c>
      <c r="EL17" t="s">
        <v>133</v>
      </c>
      <c r="EM17" t="s">
        <v>134</v>
      </c>
      <c r="EN17" t="s">
        <v>135</v>
      </c>
      <c r="EO17" t="s">
        <v>136</v>
      </c>
      <c r="EP17" t="s">
        <v>137</v>
      </c>
      <c r="EQ17" t="s">
        <v>138</v>
      </c>
      <c r="ER17" t="s">
        <v>139</v>
      </c>
      <c r="ES17" t="s">
        <v>140</v>
      </c>
      <c r="ET17" t="s">
        <v>141</v>
      </c>
      <c r="EU17" t="s">
        <v>142</v>
      </c>
      <c r="EV17" t="s">
        <v>143</v>
      </c>
      <c r="EW17" t="s">
        <v>144</v>
      </c>
      <c r="EX17" t="s">
        <v>145</v>
      </c>
      <c r="EY17" t="s">
        <v>146</v>
      </c>
      <c r="EZ17" t="s">
        <v>147</v>
      </c>
      <c r="FA17" t="s">
        <v>148</v>
      </c>
      <c r="FB17" t="s">
        <v>149</v>
      </c>
      <c r="FC17" t="s">
        <v>150</v>
      </c>
      <c r="FD17" t="s">
        <v>151</v>
      </c>
      <c r="FE17" t="s">
        <v>152</v>
      </c>
      <c r="FF17" t="s">
        <v>153</v>
      </c>
      <c r="FG17" t="s">
        <v>154</v>
      </c>
      <c r="FH17" t="s">
        <v>155</v>
      </c>
      <c r="FI17" t="s">
        <v>156</v>
      </c>
      <c r="FJ17" t="s">
        <v>157</v>
      </c>
      <c r="FK17" t="s">
        <v>158</v>
      </c>
      <c r="FL17" t="s">
        <v>159</v>
      </c>
      <c r="FM17" t="s">
        <v>160</v>
      </c>
      <c r="FN17" t="s">
        <v>161</v>
      </c>
      <c r="FO17" t="s">
        <v>162</v>
      </c>
      <c r="FP17" t="s">
        <v>163</v>
      </c>
      <c r="FQ17" t="s">
        <v>164</v>
      </c>
      <c r="FR17" t="s">
        <v>165</v>
      </c>
      <c r="FS17" t="s">
        <v>166</v>
      </c>
      <c r="FT17" t="s">
        <v>167</v>
      </c>
      <c r="FU17" t="s">
        <v>168</v>
      </c>
      <c r="FV17" t="s">
        <v>169</v>
      </c>
      <c r="FW17" t="s">
        <v>170</v>
      </c>
      <c r="FX17" t="s">
        <v>171</v>
      </c>
      <c r="FY17" t="s">
        <v>172</v>
      </c>
      <c r="FZ17" t="s">
        <v>173</v>
      </c>
      <c r="GA17" t="s">
        <v>174</v>
      </c>
    </row>
    <row r="18" spans="1:183" x14ac:dyDescent="0.2">
      <c r="A18" t="s">
        <v>286</v>
      </c>
      <c r="B18">
        <f>31/40</f>
        <v>0.77500000000000002</v>
      </c>
    </row>
    <row r="19" spans="1:183" x14ac:dyDescent="0.2">
      <c r="A19" t="s">
        <v>191</v>
      </c>
      <c r="B19">
        <f>34/40</f>
        <v>0.85</v>
      </c>
    </row>
    <row r="20" spans="1:183" x14ac:dyDescent="0.2">
      <c r="A20" t="s">
        <v>187</v>
      </c>
      <c r="B20">
        <f>39/40</f>
        <v>0.97499999999999998</v>
      </c>
    </row>
    <row r="21" spans="1:183" x14ac:dyDescent="0.2">
      <c r="A21" t="s">
        <v>234</v>
      </c>
      <c r="B21">
        <f>21/40</f>
        <v>0.52500000000000002</v>
      </c>
    </row>
    <row r="22" spans="1:183" x14ac:dyDescent="0.2">
      <c r="A22" t="s">
        <v>344</v>
      </c>
      <c r="B22">
        <f>23/40</f>
        <v>0.57499999999999996</v>
      </c>
    </row>
    <row r="23" spans="1:183" x14ac:dyDescent="0.2">
      <c r="A23" t="s">
        <v>258</v>
      </c>
      <c r="B23">
        <f>35/40</f>
        <v>0.875</v>
      </c>
    </row>
    <row r="24" spans="1:183" x14ac:dyDescent="0.2">
      <c r="A24" t="s">
        <v>230</v>
      </c>
      <c r="B24">
        <f>28/40</f>
        <v>0.7</v>
      </c>
    </row>
    <row r="25" spans="1:183" x14ac:dyDescent="0.2">
      <c r="A25" t="s">
        <v>337</v>
      </c>
      <c r="B25">
        <f>35/40</f>
        <v>0.875</v>
      </c>
    </row>
    <row r="26" spans="1:183" x14ac:dyDescent="0.2">
      <c r="A26" t="s">
        <v>280</v>
      </c>
      <c r="B26">
        <f>31/40</f>
        <v>0.77500000000000002</v>
      </c>
    </row>
    <row r="27" spans="1:183" x14ac:dyDescent="0.2">
      <c r="A27" t="s">
        <v>270</v>
      </c>
      <c r="B27">
        <f>30/40</f>
        <v>0.75</v>
      </c>
    </row>
    <row r="28" spans="1:183" x14ac:dyDescent="0.2">
      <c r="A28" t="s">
        <v>221</v>
      </c>
      <c r="B28">
        <f>34/40</f>
        <v>0.85</v>
      </c>
    </row>
    <row r="29" spans="1:183" x14ac:dyDescent="0.2">
      <c r="A29" t="s">
        <v>262</v>
      </c>
      <c r="B29">
        <f>37/40</f>
        <v>0.92500000000000004</v>
      </c>
    </row>
    <row r="30" spans="1:183" x14ac:dyDescent="0.2">
      <c r="A30" t="s">
        <v>322</v>
      </c>
      <c r="B30">
        <v>1</v>
      </c>
    </row>
    <row r="31" spans="1:183" x14ac:dyDescent="0.2">
      <c r="A31" t="s">
        <v>303</v>
      </c>
      <c r="B31">
        <f>37/40</f>
        <v>0.92500000000000004</v>
      </c>
    </row>
    <row r="32" spans="1:183" x14ac:dyDescent="0.2">
      <c r="A32" t="s">
        <v>278</v>
      </c>
      <c r="B32">
        <v>1</v>
      </c>
    </row>
    <row r="33" spans="1:2" x14ac:dyDescent="0.2">
      <c r="A33" t="s">
        <v>247</v>
      </c>
      <c r="B33">
        <f>30/40</f>
        <v>0.75</v>
      </c>
    </row>
    <row r="34" spans="1:2" x14ac:dyDescent="0.2">
      <c r="A34" t="s">
        <v>317</v>
      </c>
      <c r="B34">
        <f>35/40</f>
        <v>0.875</v>
      </c>
    </row>
    <row r="35" spans="1:2" x14ac:dyDescent="0.2">
      <c r="A35" t="s">
        <v>324</v>
      </c>
      <c r="B35">
        <f>30/40</f>
        <v>0.75</v>
      </c>
    </row>
    <row r="36" spans="1:2" x14ac:dyDescent="0.2">
      <c r="A36" t="s">
        <v>203</v>
      </c>
      <c r="B36">
        <f>32/40</f>
        <v>0.8</v>
      </c>
    </row>
    <row r="37" spans="1:2" x14ac:dyDescent="0.2">
      <c r="A37" t="s">
        <v>257</v>
      </c>
      <c r="B37">
        <f>38/40</f>
        <v>0.95</v>
      </c>
    </row>
    <row r="38" spans="1:2" x14ac:dyDescent="0.2">
      <c r="A38" t="s">
        <v>188</v>
      </c>
      <c r="B38">
        <f>29/40</f>
        <v>0.72499999999999998</v>
      </c>
    </row>
    <row r="39" spans="1:2" x14ac:dyDescent="0.2">
      <c r="A39" t="s">
        <v>315</v>
      </c>
      <c r="B39">
        <f>31/40</f>
        <v>0.77500000000000002</v>
      </c>
    </row>
    <row r="40" spans="1:2" x14ac:dyDescent="0.2">
      <c r="A40" t="s">
        <v>190</v>
      </c>
      <c r="B40">
        <f>39/40</f>
        <v>0.97499999999999998</v>
      </c>
    </row>
    <row r="41" spans="1:2" x14ac:dyDescent="0.2">
      <c r="A41" t="s">
        <v>215</v>
      </c>
      <c r="B41">
        <f>36/40</f>
        <v>0.9</v>
      </c>
    </row>
    <row r="42" spans="1:2" x14ac:dyDescent="0.2">
      <c r="A42" t="s">
        <v>206</v>
      </c>
      <c r="B42">
        <f>36/40</f>
        <v>0.9</v>
      </c>
    </row>
    <row r="43" spans="1:2" x14ac:dyDescent="0.2">
      <c r="A43" t="s">
        <v>330</v>
      </c>
      <c r="B43">
        <f>35/40</f>
        <v>0.875</v>
      </c>
    </row>
    <row r="44" spans="1:2" x14ac:dyDescent="0.2">
      <c r="A44" t="s">
        <v>277</v>
      </c>
      <c r="B44">
        <f>29/40</f>
        <v>0.72499999999999998</v>
      </c>
    </row>
    <row r="45" spans="1:2" x14ac:dyDescent="0.2">
      <c r="A45" t="s">
        <v>200</v>
      </c>
      <c r="B45">
        <f>39/40</f>
        <v>0.97499999999999998</v>
      </c>
    </row>
    <row r="46" spans="1:2" x14ac:dyDescent="0.2">
      <c r="A46" t="s">
        <v>177</v>
      </c>
      <c r="B46">
        <v>1</v>
      </c>
    </row>
    <row r="47" spans="1:2" x14ac:dyDescent="0.2">
      <c r="A47" t="s">
        <v>199</v>
      </c>
      <c r="B47">
        <f>39/40</f>
        <v>0.97499999999999998</v>
      </c>
    </row>
    <row r="48" spans="1:2" x14ac:dyDescent="0.2">
      <c r="A48" t="s">
        <v>196</v>
      </c>
      <c r="B48">
        <v>1</v>
      </c>
    </row>
    <row r="49" spans="1:2" x14ac:dyDescent="0.2">
      <c r="A49" t="s">
        <v>185</v>
      </c>
      <c r="B49">
        <v>1</v>
      </c>
    </row>
    <row r="50" spans="1:2" x14ac:dyDescent="0.2">
      <c r="A50" t="s">
        <v>328</v>
      </c>
      <c r="B50">
        <v>0.95</v>
      </c>
    </row>
    <row r="51" spans="1:2" x14ac:dyDescent="0.2">
      <c r="A51" t="s">
        <v>281</v>
      </c>
      <c r="B51">
        <f>36/40</f>
        <v>0.9</v>
      </c>
    </row>
    <row r="52" spans="1:2" x14ac:dyDescent="0.2">
      <c r="A52" t="s">
        <v>326</v>
      </c>
      <c r="B52">
        <f>38/40</f>
        <v>0.95</v>
      </c>
    </row>
    <row r="53" spans="1:2" x14ac:dyDescent="0.2">
      <c r="A53" t="s">
        <v>201</v>
      </c>
      <c r="B53">
        <f>36/40</f>
        <v>0.9</v>
      </c>
    </row>
    <row r="54" spans="1:2" x14ac:dyDescent="0.2">
      <c r="A54" t="s">
        <v>223</v>
      </c>
      <c r="B54">
        <f>32/40</f>
        <v>0.8</v>
      </c>
    </row>
    <row r="55" spans="1:2" x14ac:dyDescent="0.2">
      <c r="A55" t="s">
        <v>269</v>
      </c>
      <c r="B55">
        <f>38/40</f>
        <v>0.95</v>
      </c>
    </row>
    <row r="56" spans="1:2" x14ac:dyDescent="0.2">
      <c r="A56" t="s">
        <v>306</v>
      </c>
      <c r="B56">
        <f>34/40</f>
        <v>0.85</v>
      </c>
    </row>
    <row r="57" spans="1:2" x14ac:dyDescent="0.2">
      <c r="A57" t="s">
        <v>307</v>
      </c>
      <c r="B57">
        <f>29/40</f>
        <v>0.72499999999999998</v>
      </c>
    </row>
    <row r="58" spans="1:2" x14ac:dyDescent="0.2">
      <c r="A58" t="s">
        <v>183</v>
      </c>
      <c r="B58">
        <f>35/40</f>
        <v>0.875</v>
      </c>
    </row>
    <row r="59" spans="1:2" x14ac:dyDescent="0.2">
      <c r="A59" t="s">
        <v>319</v>
      </c>
      <c r="B59">
        <f>37/40</f>
        <v>0.92500000000000004</v>
      </c>
    </row>
    <row r="60" spans="1:2" x14ac:dyDescent="0.2">
      <c r="A60" t="s">
        <v>293</v>
      </c>
      <c r="B60">
        <f>37/40</f>
        <v>0.92500000000000004</v>
      </c>
    </row>
    <row r="61" spans="1:2" x14ac:dyDescent="0.2">
      <c r="A61" t="s">
        <v>300</v>
      </c>
      <c r="B61">
        <f>28/40</f>
        <v>0.7</v>
      </c>
    </row>
    <row r="62" spans="1:2" x14ac:dyDescent="0.2">
      <c r="A62" t="s">
        <v>217</v>
      </c>
      <c r="B62">
        <f>25/40</f>
        <v>0.625</v>
      </c>
    </row>
    <row r="63" spans="1:2" x14ac:dyDescent="0.2">
      <c r="A63" t="s">
        <v>302</v>
      </c>
      <c r="B63">
        <v>0.92500000000000004</v>
      </c>
    </row>
    <row r="64" spans="1:2" x14ac:dyDescent="0.2">
      <c r="A64" t="s">
        <v>208</v>
      </c>
      <c r="B64">
        <f>36/40</f>
        <v>0.9</v>
      </c>
    </row>
    <row r="65" spans="1:2" x14ac:dyDescent="0.2">
      <c r="A65" t="s">
        <v>181</v>
      </c>
      <c r="B65">
        <f>34/40</f>
        <v>0.85</v>
      </c>
    </row>
    <row r="66" spans="1:2" x14ac:dyDescent="0.2">
      <c r="A66" t="s">
        <v>207</v>
      </c>
      <c r="B66">
        <f>35/40</f>
        <v>0.875</v>
      </c>
    </row>
    <row r="67" spans="1:2" x14ac:dyDescent="0.2">
      <c r="A67" t="s">
        <v>233</v>
      </c>
      <c r="B67">
        <f>37/40</f>
        <v>0.92500000000000004</v>
      </c>
    </row>
    <row r="68" spans="1:2" x14ac:dyDescent="0.2">
      <c r="A68" t="s">
        <v>279</v>
      </c>
      <c r="B68">
        <f>36/40</f>
        <v>0.9</v>
      </c>
    </row>
    <row r="69" spans="1:2" x14ac:dyDescent="0.2">
      <c r="A69" t="s">
        <v>242</v>
      </c>
      <c r="B69">
        <f>30/40</f>
        <v>0.75</v>
      </c>
    </row>
    <row r="70" spans="1:2" x14ac:dyDescent="0.2">
      <c r="A70" t="s">
        <v>343</v>
      </c>
      <c r="B70">
        <f>32/40</f>
        <v>0.8</v>
      </c>
    </row>
    <row r="71" spans="1:2" x14ac:dyDescent="0.2">
      <c r="A71" t="s">
        <v>273</v>
      </c>
      <c r="B71">
        <f>39/40</f>
        <v>0.97499999999999998</v>
      </c>
    </row>
    <row r="72" spans="1:2" x14ac:dyDescent="0.2">
      <c r="A72" t="s">
        <v>283</v>
      </c>
      <c r="B72">
        <f>35/40</f>
        <v>0.875</v>
      </c>
    </row>
    <row r="73" spans="1:2" x14ac:dyDescent="0.2">
      <c r="A73" t="s">
        <v>335</v>
      </c>
      <c r="B73">
        <f>31/40</f>
        <v>0.77500000000000002</v>
      </c>
    </row>
    <row r="74" spans="1:2" x14ac:dyDescent="0.2">
      <c r="A74" t="s">
        <v>248</v>
      </c>
      <c r="B74">
        <f>31/40</f>
        <v>0.77500000000000002</v>
      </c>
    </row>
    <row r="75" spans="1:2" x14ac:dyDescent="0.2">
      <c r="A75" t="s">
        <v>314</v>
      </c>
      <c r="B75">
        <v>1</v>
      </c>
    </row>
    <row r="76" spans="1:2" x14ac:dyDescent="0.2">
      <c r="A76" t="s">
        <v>226</v>
      </c>
      <c r="B76">
        <v>1</v>
      </c>
    </row>
    <row r="77" spans="1:2" x14ac:dyDescent="0.2">
      <c r="A77" t="s">
        <v>284</v>
      </c>
      <c r="B77">
        <v>1</v>
      </c>
    </row>
    <row r="78" spans="1:2" x14ac:dyDescent="0.2">
      <c r="A78" t="s">
        <v>240</v>
      </c>
      <c r="B78">
        <f>38/40</f>
        <v>0.95</v>
      </c>
    </row>
    <row r="79" spans="1:2" x14ac:dyDescent="0.2">
      <c r="A79" t="s">
        <v>338</v>
      </c>
      <c r="B79">
        <f>37/40</f>
        <v>0.92500000000000004</v>
      </c>
    </row>
    <row r="80" spans="1:2" x14ac:dyDescent="0.2">
      <c r="A80" t="s">
        <v>311</v>
      </c>
      <c r="B80">
        <f>31/40</f>
        <v>0.77500000000000002</v>
      </c>
    </row>
    <row r="81" spans="1:2" x14ac:dyDescent="0.2">
      <c r="A81" t="s">
        <v>179</v>
      </c>
      <c r="B81">
        <f>36/40</f>
        <v>0.9</v>
      </c>
    </row>
    <row r="82" spans="1:2" x14ac:dyDescent="0.2">
      <c r="A82" t="s">
        <v>304</v>
      </c>
      <c r="B82">
        <f>35/40</f>
        <v>0.875</v>
      </c>
    </row>
    <row r="83" spans="1:2" x14ac:dyDescent="0.2">
      <c r="A83" t="s">
        <v>219</v>
      </c>
      <c r="B83">
        <f>38/40</f>
        <v>0.95</v>
      </c>
    </row>
    <row r="84" spans="1:2" x14ac:dyDescent="0.2">
      <c r="A84" t="s">
        <v>225</v>
      </c>
      <c r="B84">
        <f>30/40</f>
        <v>0.75</v>
      </c>
    </row>
    <row r="85" spans="1:2" x14ac:dyDescent="0.2">
      <c r="A85" t="s">
        <v>211</v>
      </c>
      <c r="B85">
        <f>35/40</f>
        <v>0.875</v>
      </c>
    </row>
    <row r="86" spans="1:2" x14ac:dyDescent="0.2">
      <c r="A86" t="s">
        <v>296</v>
      </c>
      <c r="B86">
        <f>34/40</f>
        <v>0.85</v>
      </c>
    </row>
    <row r="87" spans="1:2" x14ac:dyDescent="0.2">
      <c r="A87" t="s">
        <v>182</v>
      </c>
      <c r="B87">
        <f>13/40</f>
        <v>0.32500000000000001</v>
      </c>
    </row>
    <row r="88" spans="1:2" x14ac:dyDescent="0.2">
      <c r="A88" t="s">
        <v>250</v>
      </c>
      <c r="B88">
        <f>38/40</f>
        <v>0.95</v>
      </c>
    </row>
    <row r="89" spans="1:2" x14ac:dyDescent="0.2">
      <c r="A89" t="s">
        <v>214</v>
      </c>
      <c r="B89">
        <f>20/40</f>
        <v>0.5</v>
      </c>
    </row>
    <row r="90" spans="1:2" x14ac:dyDescent="0.2">
      <c r="A90" t="s">
        <v>253</v>
      </c>
      <c r="B90">
        <f>39/40</f>
        <v>0.97499999999999998</v>
      </c>
    </row>
    <row r="91" spans="1:2" x14ac:dyDescent="0.2">
      <c r="A91" t="s">
        <v>232</v>
      </c>
      <c r="B91">
        <v>1</v>
      </c>
    </row>
    <row r="92" spans="1:2" x14ac:dyDescent="0.2">
      <c r="A92" t="s">
        <v>325</v>
      </c>
      <c r="B92">
        <f>36/40</f>
        <v>0.9</v>
      </c>
    </row>
    <row r="93" spans="1:2" x14ac:dyDescent="0.2">
      <c r="A93" t="s">
        <v>336</v>
      </c>
      <c r="B93">
        <f>34/40</f>
        <v>0.85</v>
      </c>
    </row>
    <row r="94" spans="1:2" x14ac:dyDescent="0.2">
      <c r="A94" t="s">
        <v>329</v>
      </c>
      <c r="B94">
        <f>32/40</f>
        <v>0.8</v>
      </c>
    </row>
    <row r="95" spans="1:2" x14ac:dyDescent="0.2">
      <c r="A95" t="s">
        <v>318</v>
      </c>
      <c r="B95">
        <f>34/40</f>
        <v>0.85</v>
      </c>
    </row>
    <row r="96" spans="1:2" x14ac:dyDescent="0.2">
      <c r="A96" t="s">
        <v>202</v>
      </c>
      <c r="B96">
        <f>37/40</f>
        <v>0.92500000000000004</v>
      </c>
    </row>
    <row r="97" spans="1:183" x14ac:dyDescent="0.2">
      <c r="A97" t="s">
        <v>272</v>
      </c>
      <c r="B97">
        <v>1</v>
      </c>
    </row>
    <row r="98" spans="1:183" x14ac:dyDescent="0.2">
      <c r="A98" t="s">
        <v>320</v>
      </c>
      <c r="B98">
        <f>37/40</f>
        <v>0.92500000000000004</v>
      </c>
    </row>
    <row r="99" spans="1:183" x14ac:dyDescent="0.2">
      <c r="A99">
        <v>504630578</v>
      </c>
      <c r="B99">
        <f>31/40</f>
        <v>0.77500000000000002</v>
      </c>
    </row>
    <row r="100" spans="1:183" x14ac:dyDescent="0.2">
      <c r="A100" t="s">
        <v>186</v>
      </c>
      <c r="B100">
        <f>33/40</f>
        <v>0.82499999999999996</v>
      </c>
    </row>
    <row r="101" spans="1:183" x14ac:dyDescent="0.2">
      <c r="A101" t="s">
        <v>291</v>
      </c>
      <c r="B101">
        <f>37/40</f>
        <v>0.92500000000000004</v>
      </c>
    </row>
    <row r="102" spans="1:183" x14ac:dyDescent="0.2">
      <c r="A102" t="s">
        <v>260</v>
      </c>
      <c r="B102">
        <f>39/40</f>
        <v>0.97499999999999998</v>
      </c>
    </row>
    <row r="103" spans="1:183" x14ac:dyDescent="0.2">
      <c r="A103" t="s">
        <v>195</v>
      </c>
      <c r="B103">
        <f>26/40</f>
        <v>0.65</v>
      </c>
    </row>
    <row r="104" spans="1:183" x14ac:dyDescent="0.2">
      <c r="A104" t="s">
        <v>256</v>
      </c>
      <c r="B104">
        <f>33/40</f>
        <v>0.82499999999999996</v>
      </c>
    </row>
    <row r="105" spans="1:183" x14ac:dyDescent="0.2">
      <c r="A105" t="s">
        <v>255</v>
      </c>
      <c r="B105">
        <f>36/40</f>
        <v>0.9</v>
      </c>
    </row>
    <row r="106" spans="1:183" x14ac:dyDescent="0.2">
      <c r="A106" t="s">
        <v>246</v>
      </c>
      <c r="B106">
        <f>28/40</f>
        <v>0.7</v>
      </c>
    </row>
    <row r="107" spans="1:183" x14ac:dyDescent="0.2">
      <c r="A107" t="s">
        <v>339</v>
      </c>
      <c r="B107">
        <f>32/40</f>
        <v>0.8</v>
      </c>
    </row>
    <row r="108" spans="1:183" x14ac:dyDescent="0.2">
      <c r="A108" t="s">
        <v>282</v>
      </c>
      <c r="B108">
        <f>27/40</f>
        <v>0.67500000000000004</v>
      </c>
    </row>
    <row r="109" spans="1:183" x14ac:dyDescent="0.2">
      <c r="A109" t="s">
        <v>236</v>
      </c>
      <c r="B109">
        <f>37/40</f>
        <v>0.92500000000000004</v>
      </c>
    </row>
    <row r="110" spans="1:183" x14ac:dyDescent="0.2">
      <c r="A110" t="s">
        <v>193</v>
      </c>
      <c r="B110">
        <f>38/40</f>
        <v>0.95</v>
      </c>
      <c r="I110" t="s">
        <v>0</v>
      </c>
      <c r="J110" t="s">
        <v>1</v>
      </c>
      <c r="K110" t="s">
        <v>2</v>
      </c>
      <c r="L110" t="s">
        <v>3</v>
      </c>
      <c r="M110" t="s">
        <v>4</v>
      </c>
      <c r="N110" t="s">
        <v>5</v>
      </c>
      <c r="O110" t="s">
        <v>6</v>
      </c>
      <c r="P110" t="s">
        <v>7</v>
      </c>
      <c r="Q110" t="s">
        <v>8</v>
      </c>
      <c r="R110" t="s">
        <v>9</v>
      </c>
      <c r="S110" t="s">
        <v>10</v>
      </c>
      <c r="T110" t="s">
        <v>11</v>
      </c>
      <c r="U110" t="s">
        <v>12</v>
      </c>
      <c r="V110" t="s">
        <v>13</v>
      </c>
      <c r="W110" t="s">
        <v>14</v>
      </c>
      <c r="X110" t="s">
        <v>15</v>
      </c>
      <c r="Y110" t="s">
        <v>16</v>
      </c>
      <c r="Z110" t="s">
        <v>17</v>
      </c>
      <c r="AA110" t="s">
        <v>18</v>
      </c>
      <c r="AB110" t="s">
        <v>19</v>
      </c>
      <c r="AC110" t="s">
        <v>20</v>
      </c>
      <c r="AD110" t="s">
        <v>21</v>
      </c>
      <c r="AE110" t="s">
        <v>22</v>
      </c>
      <c r="AF110" t="s">
        <v>23</v>
      </c>
      <c r="AG110" t="s">
        <v>24</v>
      </c>
      <c r="AH110" t="s">
        <v>25</v>
      </c>
      <c r="AI110" t="s">
        <v>26</v>
      </c>
      <c r="AJ110" t="s">
        <v>27</v>
      </c>
      <c r="AK110" t="s">
        <v>28</v>
      </c>
      <c r="AL110" t="s">
        <v>29</v>
      </c>
      <c r="AM110" t="s">
        <v>30</v>
      </c>
      <c r="AN110" t="s">
        <v>31</v>
      </c>
      <c r="AO110" t="s">
        <v>32</v>
      </c>
      <c r="AP110" t="s">
        <v>33</v>
      </c>
      <c r="AQ110" t="s">
        <v>34</v>
      </c>
      <c r="AR110" t="s">
        <v>35</v>
      </c>
      <c r="AS110" t="s">
        <v>36</v>
      </c>
      <c r="AT110" t="s">
        <v>37</v>
      </c>
      <c r="AU110" t="s">
        <v>38</v>
      </c>
      <c r="AV110" t="s">
        <v>39</v>
      </c>
      <c r="AW110" t="s">
        <v>40</v>
      </c>
      <c r="AX110" t="s">
        <v>41</v>
      </c>
      <c r="AY110" t="s">
        <v>42</v>
      </c>
      <c r="AZ110" t="s">
        <v>43</v>
      </c>
      <c r="BA110" t="s">
        <v>44</v>
      </c>
      <c r="BB110" t="s">
        <v>45</v>
      </c>
      <c r="BC110" t="s">
        <v>46</v>
      </c>
      <c r="BD110" t="s">
        <v>47</v>
      </c>
      <c r="BE110" t="s">
        <v>48</v>
      </c>
      <c r="BF110" t="s">
        <v>49</v>
      </c>
      <c r="BG110" t="s">
        <v>50</v>
      </c>
      <c r="BH110" t="s">
        <v>51</v>
      </c>
      <c r="BI110" t="s">
        <v>52</v>
      </c>
      <c r="BJ110" t="s">
        <v>53</v>
      </c>
      <c r="BK110" t="s">
        <v>54</v>
      </c>
      <c r="BL110" t="s">
        <v>55</v>
      </c>
      <c r="BM110" t="s">
        <v>56</v>
      </c>
      <c r="BN110" t="s">
        <v>57</v>
      </c>
      <c r="BO110" t="s">
        <v>58</v>
      </c>
      <c r="BP110" t="s">
        <v>59</v>
      </c>
      <c r="BQ110" t="s">
        <v>60</v>
      </c>
      <c r="BR110" t="s">
        <v>61</v>
      </c>
      <c r="BS110" t="s">
        <v>62</v>
      </c>
      <c r="BT110" t="s">
        <v>63</v>
      </c>
      <c r="BU110" t="s">
        <v>64</v>
      </c>
      <c r="BV110" t="s">
        <v>65</v>
      </c>
      <c r="BW110" t="s">
        <v>66</v>
      </c>
      <c r="BX110" t="s">
        <v>67</v>
      </c>
      <c r="BY110" t="s">
        <v>68</v>
      </c>
      <c r="BZ110" t="s">
        <v>69</v>
      </c>
      <c r="CA110" t="s">
        <v>70</v>
      </c>
      <c r="CB110" t="s">
        <v>71</v>
      </c>
      <c r="CC110" t="s">
        <v>72</v>
      </c>
      <c r="CD110" t="s">
        <v>73</v>
      </c>
      <c r="CE110" t="s">
        <v>74</v>
      </c>
      <c r="CF110" t="s">
        <v>75</v>
      </c>
      <c r="CG110" t="s">
        <v>76</v>
      </c>
      <c r="CH110" t="s">
        <v>77</v>
      </c>
      <c r="CI110" t="s">
        <v>78</v>
      </c>
      <c r="CJ110" t="s">
        <v>79</v>
      </c>
      <c r="CK110" t="s">
        <v>80</v>
      </c>
      <c r="CL110" t="s">
        <v>81</v>
      </c>
      <c r="CM110" t="s">
        <v>82</v>
      </c>
      <c r="CN110" t="s">
        <v>83</v>
      </c>
      <c r="CO110" t="s">
        <v>84</v>
      </c>
      <c r="CP110" t="s">
        <v>85</v>
      </c>
      <c r="CQ110" t="s">
        <v>86</v>
      </c>
      <c r="CR110" t="s">
        <v>87</v>
      </c>
      <c r="CS110" t="s">
        <v>88</v>
      </c>
      <c r="CT110" t="s">
        <v>89</v>
      </c>
      <c r="CU110" t="s">
        <v>90</v>
      </c>
      <c r="CV110" t="s">
        <v>91</v>
      </c>
      <c r="CW110" t="s">
        <v>92</v>
      </c>
      <c r="CX110" t="s">
        <v>93</v>
      </c>
      <c r="CY110" t="s">
        <v>94</v>
      </c>
      <c r="CZ110" t="s">
        <v>95</v>
      </c>
      <c r="DA110" t="s">
        <v>96</v>
      </c>
      <c r="DB110" t="s">
        <v>97</v>
      </c>
      <c r="DC110" t="s">
        <v>98</v>
      </c>
      <c r="DD110" t="s">
        <v>99</v>
      </c>
      <c r="DE110" t="s">
        <v>100</v>
      </c>
      <c r="DF110" t="s">
        <v>101</v>
      </c>
      <c r="DG110" t="s">
        <v>102</v>
      </c>
      <c r="DH110" t="s">
        <v>103</v>
      </c>
      <c r="DI110" t="s">
        <v>104</v>
      </c>
      <c r="DJ110" t="s">
        <v>105</v>
      </c>
      <c r="DK110" t="s">
        <v>106</v>
      </c>
      <c r="DL110" t="s">
        <v>107</v>
      </c>
      <c r="DM110" t="s">
        <v>108</v>
      </c>
      <c r="DN110" t="s">
        <v>109</v>
      </c>
      <c r="DO110" t="s">
        <v>110</v>
      </c>
      <c r="DP110" t="s">
        <v>111</v>
      </c>
      <c r="DQ110" t="s">
        <v>112</v>
      </c>
      <c r="DR110" t="s">
        <v>113</v>
      </c>
      <c r="DS110" t="s">
        <v>114</v>
      </c>
      <c r="DT110" t="s">
        <v>115</v>
      </c>
      <c r="DU110" t="s">
        <v>116</v>
      </c>
      <c r="DV110" t="s">
        <v>117</v>
      </c>
      <c r="DW110" t="s">
        <v>118</v>
      </c>
      <c r="DX110" t="s">
        <v>119</v>
      </c>
      <c r="DY110" t="s">
        <v>120</v>
      </c>
      <c r="DZ110" t="s">
        <v>121</v>
      </c>
      <c r="EA110" t="s">
        <v>122</v>
      </c>
      <c r="EB110" t="s">
        <v>123</v>
      </c>
      <c r="EC110" t="s">
        <v>124</v>
      </c>
      <c r="ED110" t="s">
        <v>125</v>
      </c>
      <c r="EE110" t="s">
        <v>126</v>
      </c>
      <c r="EF110" t="s">
        <v>127</v>
      </c>
      <c r="EG110" t="s">
        <v>128</v>
      </c>
      <c r="EH110" t="s">
        <v>129</v>
      </c>
      <c r="EI110" t="s">
        <v>130</v>
      </c>
      <c r="EJ110" t="s">
        <v>131</v>
      </c>
      <c r="EK110" t="s">
        <v>132</v>
      </c>
      <c r="EL110" t="s">
        <v>133</v>
      </c>
      <c r="EM110" t="s">
        <v>134</v>
      </c>
      <c r="EN110" t="s">
        <v>135</v>
      </c>
      <c r="EO110" t="s">
        <v>136</v>
      </c>
      <c r="EP110" t="s">
        <v>137</v>
      </c>
      <c r="EQ110" t="s">
        <v>138</v>
      </c>
      <c r="ER110" t="s">
        <v>139</v>
      </c>
      <c r="ES110" t="s">
        <v>140</v>
      </c>
      <c r="ET110" t="s">
        <v>141</v>
      </c>
      <c r="EU110" t="s">
        <v>142</v>
      </c>
      <c r="EV110" t="s">
        <v>143</v>
      </c>
      <c r="EW110" t="s">
        <v>144</v>
      </c>
      <c r="EX110" t="s">
        <v>145</v>
      </c>
      <c r="EY110" t="s">
        <v>146</v>
      </c>
      <c r="EZ110" t="s">
        <v>147</v>
      </c>
      <c r="FA110" t="s">
        <v>148</v>
      </c>
      <c r="FB110" t="s">
        <v>149</v>
      </c>
      <c r="FC110" t="s">
        <v>150</v>
      </c>
      <c r="FD110" t="s">
        <v>151</v>
      </c>
      <c r="FE110" t="s">
        <v>152</v>
      </c>
      <c r="FF110" t="s">
        <v>153</v>
      </c>
      <c r="FG110" t="s">
        <v>154</v>
      </c>
      <c r="FH110" t="s">
        <v>155</v>
      </c>
      <c r="FI110" t="s">
        <v>156</v>
      </c>
      <c r="FJ110" t="s">
        <v>157</v>
      </c>
      <c r="FK110" t="s">
        <v>158</v>
      </c>
      <c r="FL110" t="s">
        <v>159</v>
      </c>
      <c r="FM110" t="s">
        <v>160</v>
      </c>
      <c r="FN110" t="s">
        <v>161</v>
      </c>
      <c r="FO110" t="s">
        <v>162</v>
      </c>
      <c r="FP110" t="s">
        <v>163</v>
      </c>
      <c r="FQ110" t="s">
        <v>164</v>
      </c>
      <c r="FR110" t="s">
        <v>165</v>
      </c>
      <c r="FS110" t="s">
        <v>166</v>
      </c>
      <c r="FT110" t="s">
        <v>167</v>
      </c>
      <c r="FU110" t="s">
        <v>168</v>
      </c>
      <c r="FV110" t="s">
        <v>169</v>
      </c>
      <c r="FW110" t="s">
        <v>170</v>
      </c>
      <c r="FX110" t="s">
        <v>171</v>
      </c>
      <c r="FY110" t="s">
        <v>172</v>
      </c>
      <c r="FZ110" t="s">
        <v>173</v>
      </c>
      <c r="GA110" t="s">
        <v>174</v>
      </c>
    </row>
    <row r="111" spans="1:183" x14ac:dyDescent="0.2">
      <c r="A111">
        <v>504836895</v>
      </c>
      <c r="B111">
        <f>37/40</f>
        <v>0.92500000000000004</v>
      </c>
    </row>
    <row r="112" spans="1:183" x14ac:dyDescent="0.2">
      <c r="A112">
        <v>604390281</v>
      </c>
      <c r="B112">
        <f>39/40</f>
        <v>0.97499999999999998</v>
      </c>
    </row>
    <row r="113" spans="1:2" x14ac:dyDescent="0.2">
      <c r="A113" t="s">
        <v>220</v>
      </c>
      <c r="B113">
        <f>30/40</f>
        <v>0.75</v>
      </c>
    </row>
    <row r="114" spans="1:2" x14ac:dyDescent="0.2">
      <c r="A114" t="s">
        <v>241</v>
      </c>
      <c r="B114">
        <f>36/40</f>
        <v>0.9</v>
      </c>
    </row>
    <row r="115" spans="1:2" x14ac:dyDescent="0.2">
      <c r="A115" t="s">
        <v>309</v>
      </c>
      <c r="B115">
        <f>35/40</f>
        <v>0.875</v>
      </c>
    </row>
    <row r="116" spans="1:2" x14ac:dyDescent="0.2">
      <c r="A116" t="s">
        <v>334</v>
      </c>
      <c r="B116">
        <v>1</v>
      </c>
    </row>
    <row r="117" spans="1:2" x14ac:dyDescent="0.2">
      <c r="A117" t="s">
        <v>276</v>
      </c>
      <c r="B117">
        <f>39/40</f>
        <v>0.97499999999999998</v>
      </c>
    </row>
    <row r="118" spans="1:2" x14ac:dyDescent="0.2">
      <c r="A118" t="s">
        <v>238</v>
      </c>
      <c r="B118">
        <f>37/40</f>
        <v>0.92500000000000004</v>
      </c>
    </row>
    <row r="119" spans="1:2" x14ac:dyDescent="0.2">
      <c r="A119">
        <v>604640303</v>
      </c>
      <c r="B119">
        <f>26/40</f>
        <v>0.65</v>
      </c>
    </row>
    <row r="120" spans="1:2" x14ac:dyDescent="0.2">
      <c r="A120" t="s">
        <v>313</v>
      </c>
      <c r="B120">
        <f>36/40</f>
        <v>0.9</v>
      </c>
    </row>
    <row r="121" spans="1:2" x14ac:dyDescent="0.2">
      <c r="A121" t="s">
        <v>178</v>
      </c>
      <c r="B121">
        <f>39/40</f>
        <v>0.97499999999999998</v>
      </c>
    </row>
    <row r="122" spans="1:2" x14ac:dyDescent="0.2">
      <c r="A122" t="s">
        <v>235</v>
      </c>
      <c r="B122">
        <f>31/40</f>
        <v>0.77500000000000002</v>
      </c>
    </row>
    <row r="123" spans="1:2" x14ac:dyDescent="0.2">
      <c r="A123" t="s">
        <v>323</v>
      </c>
      <c r="B123">
        <f>37/40</f>
        <v>0.92500000000000004</v>
      </c>
    </row>
    <row r="124" spans="1:2" x14ac:dyDescent="0.2">
      <c r="A124" t="s">
        <v>292</v>
      </c>
      <c r="B124">
        <f>33/40</f>
        <v>0.82499999999999996</v>
      </c>
    </row>
    <row r="125" spans="1:2" x14ac:dyDescent="0.2">
      <c r="A125" t="s">
        <v>333</v>
      </c>
      <c r="B125">
        <f>36/40</f>
        <v>0.9</v>
      </c>
    </row>
    <row r="126" spans="1:2" x14ac:dyDescent="0.2">
      <c r="A126" t="s">
        <v>316</v>
      </c>
      <c r="B126">
        <f>38/40</f>
        <v>0.95</v>
      </c>
    </row>
    <row r="127" spans="1:2" x14ac:dyDescent="0.2">
      <c r="A127" t="s">
        <v>192</v>
      </c>
      <c r="B127">
        <f>35/40</f>
        <v>0.875</v>
      </c>
    </row>
    <row r="128" spans="1:2" x14ac:dyDescent="0.2">
      <c r="A128" t="s">
        <v>184</v>
      </c>
      <c r="B128">
        <f>38/40</f>
        <v>0.95</v>
      </c>
    </row>
    <row r="129" spans="1:2" x14ac:dyDescent="0.2">
      <c r="A129" t="s">
        <v>341</v>
      </c>
      <c r="B129">
        <v>1</v>
      </c>
    </row>
    <row r="130" spans="1:2" x14ac:dyDescent="0.2">
      <c r="A130" t="s">
        <v>285</v>
      </c>
      <c r="B130">
        <f>39/40</f>
        <v>0.97499999999999998</v>
      </c>
    </row>
    <row r="131" spans="1:2" x14ac:dyDescent="0.2">
      <c r="A131" t="s">
        <v>231</v>
      </c>
      <c r="B131">
        <f>39/40</f>
        <v>0.97499999999999998</v>
      </c>
    </row>
    <row r="132" spans="1:2" x14ac:dyDescent="0.2">
      <c r="A132" t="s">
        <v>205</v>
      </c>
      <c r="B132">
        <f>13/40</f>
        <v>0.32500000000000001</v>
      </c>
    </row>
    <row r="133" spans="1:2" x14ac:dyDescent="0.2">
      <c r="A133" t="s">
        <v>331</v>
      </c>
      <c r="B133">
        <f>38/40</f>
        <v>0.95</v>
      </c>
    </row>
    <row r="134" spans="1:2" x14ac:dyDescent="0.2">
      <c r="A134" t="s">
        <v>212</v>
      </c>
      <c r="B134">
        <f>40/40</f>
        <v>1</v>
      </c>
    </row>
    <row r="135" spans="1:2" x14ac:dyDescent="0.2">
      <c r="A135" t="s">
        <v>263</v>
      </c>
      <c r="B135">
        <f>23/40</f>
        <v>0.57499999999999996</v>
      </c>
    </row>
    <row r="136" spans="1:2" x14ac:dyDescent="0.2">
      <c r="A136" t="s">
        <v>301</v>
      </c>
      <c r="B136">
        <f>29/40</f>
        <v>0.72499999999999998</v>
      </c>
    </row>
    <row r="137" spans="1:2" x14ac:dyDescent="0.2">
      <c r="A137" t="s">
        <v>265</v>
      </c>
      <c r="B137">
        <f>25/40</f>
        <v>0.625</v>
      </c>
    </row>
    <row r="138" spans="1:2" x14ac:dyDescent="0.2">
      <c r="A138" t="s">
        <v>308</v>
      </c>
      <c r="B138">
        <f>35/40</f>
        <v>0.875</v>
      </c>
    </row>
    <row r="139" spans="1:2" x14ac:dyDescent="0.2">
      <c r="A139" t="s">
        <v>298</v>
      </c>
      <c r="B139">
        <f>22/40</f>
        <v>0.55000000000000004</v>
      </c>
    </row>
    <row r="140" spans="1:2" x14ac:dyDescent="0.2">
      <c r="A140" t="s">
        <v>267</v>
      </c>
      <c r="B140">
        <f>31/40</f>
        <v>0.77500000000000002</v>
      </c>
    </row>
    <row r="141" spans="1:2" x14ac:dyDescent="0.2">
      <c r="A141" t="s">
        <v>243</v>
      </c>
      <c r="B141">
        <f>33/40</f>
        <v>0.82499999999999996</v>
      </c>
    </row>
    <row r="142" spans="1:2" x14ac:dyDescent="0.2">
      <c r="A142" t="s">
        <v>227</v>
      </c>
      <c r="B142">
        <f>32/40</f>
        <v>0.8</v>
      </c>
    </row>
    <row r="143" spans="1:2" x14ac:dyDescent="0.2">
      <c r="A143" t="s">
        <v>294</v>
      </c>
      <c r="B143">
        <f>23/40</f>
        <v>0.57499999999999996</v>
      </c>
    </row>
    <row r="144" spans="1:2" x14ac:dyDescent="0.2">
      <c r="A144" t="s">
        <v>194</v>
      </c>
      <c r="B144">
        <f>28/40</f>
        <v>0.7</v>
      </c>
    </row>
    <row r="145" spans="1:2" x14ac:dyDescent="0.2">
      <c r="A145" t="s">
        <v>216</v>
      </c>
      <c r="B145">
        <f>37/40</f>
        <v>0.92500000000000004</v>
      </c>
    </row>
    <row r="146" spans="1:2" x14ac:dyDescent="0.2">
      <c r="A146" t="s">
        <v>299</v>
      </c>
      <c r="B146">
        <f>31/40</f>
        <v>0.77500000000000002</v>
      </c>
    </row>
    <row r="147" spans="1:2" x14ac:dyDescent="0.2">
      <c r="A147">
        <v>804607538</v>
      </c>
      <c r="B147">
        <f>31/40</f>
        <v>0.77500000000000002</v>
      </c>
    </row>
    <row r="148" spans="1:2" x14ac:dyDescent="0.2">
      <c r="A148" t="s">
        <v>249</v>
      </c>
      <c r="B148">
        <f>25/40</f>
        <v>0.625</v>
      </c>
    </row>
    <row r="149" spans="1:2" x14ac:dyDescent="0.2">
      <c r="A149" t="s">
        <v>275</v>
      </c>
      <c r="B149">
        <f>38/40</f>
        <v>0.95</v>
      </c>
    </row>
    <row r="150" spans="1:2" x14ac:dyDescent="0.2">
      <c r="A150" t="s">
        <v>218</v>
      </c>
      <c r="B150">
        <v>0.92500000000000004</v>
      </c>
    </row>
    <row r="151" spans="1:2" x14ac:dyDescent="0.2">
      <c r="A151" t="s">
        <v>327</v>
      </c>
      <c r="B151">
        <f>30/40</f>
        <v>0.75</v>
      </c>
    </row>
    <row r="152" spans="1:2" x14ac:dyDescent="0.2">
      <c r="A152" t="s">
        <v>209</v>
      </c>
      <c r="B152">
        <f>37/40</f>
        <v>0.92500000000000004</v>
      </c>
    </row>
    <row r="153" spans="1:2" x14ac:dyDescent="0.2">
      <c r="A153" t="s">
        <v>295</v>
      </c>
      <c r="B153">
        <f>35/40</f>
        <v>0.875</v>
      </c>
    </row>
    <row r="154" spans="1:2" x14ac:dyDescent="0.2">
      <c r="A154" t="s">
        <v>332</v>
      </c>
      <c r="B154">
        <f>36/40</f>
        <v>0.9</v>
      </c>
    </row>
    <row r="155" spans="1:2" x14ac:dyDescent="0.2">
      <c r="A155" t="s">
        <v>297</v>
      </c>
      <c r="B155">
        <f>35/40</f>
        <v>0.875</v>
      </c>
    </row>
    <row r="156" spans="1:2" x14ac:dyDescent="0.2">
      <c r="A156" t="s">
        <v>261</v>
      </c>
      <c r="B156">
        <f>37/40</f>
        <v>0.92500000000000004</v>
      </c>
    </row>
    <row r="157" spans="1:2" x14ac:dyDescent="0.2">
      <c r="A157" t="s">
        <v>340</v>
      </c>
      <c r="B157">
        <f>36/40</f>
        <v>0.9</v>
      </c>
    </row>
    <row r="158" spans="1:2" x14ac:dyDescent="0.2">
      <c r="A158" t="s">
        <v>289</v>
      </c>
      <c r="B158">
        <f>34/40</f>
        <v>0.85</v>
      </c>
    </row>
    <row r="159" spans="1:2" x14ac:dyDescent="0.2">
      <c r="A159" t="s">
        <v>259</v>
      </c>
      <c r="B159">
        <f>34/40</f>
        <v>0.85</v>
      </c>
    </row>
    <row r="160" spans="1:2" x14ac:dyDescent="0.2">
      <c r="A160" t="s">
        <v>264</v>
      </c>
      <c r="B160">
        <f>39/40</f>
        <v>0.97499999999999998</v>
      </c>
    </row>
    <row r="161" spans="1:183" x14ac:dyDescent="0.2">
      <c r="A161" t="s">
        <v>189</v>
      </c>
      <c r="B161">
        <f>27/40</f>
        <v>0.67500000000000004</v>
      </c>
    </row>
    <row r="162" spans="1:183" x14ac:dyDescent="0.2">
      <c r="A162" t="s">
        <v>245</v>
      </c>
      <c r="B162">
        <f>35/40</f>
        <v>0.875</v>
      </c>
    </row>
    <row r="163" spans="1:183" x14ac:dyDescent="0.2">
      <c r="A163" t="s">
        <v>254</v>
      </c>
      <c r="B163">
        <f>36/40</f>
        <v>0.9</v>
      </c>
    </row>
    <row r="164" spans="1:183" x14ac:dyDescent="0.2">
      <c r="A164" t="s">
        <v>268</v>
      </c>
      <c r="B164">
        <f>38/40</f>
        <v>0.95</v>
      </c>
    </row>
    <row r="165" spans="1:183" x14ac:dyDescent="0.2">
      <c r="A165" t="s">
        <v>213</v>
      </c>
      <c r="B165">
        <f>37/40</f>
        <v>0.92500000000000004</v>
      </c>
      <c r="N165" t="s">
        <v>5</v>
      </c>
      <c r="O165" t="s">
        <v>6</v>
      </c>
      <c r="P165" t="s">
        <v>7</v>
      </c>
      <c r="Q165" t="s">
        <v>8</v>
      </c>
      <c r="R165" t="s">
        <v>9</v>
      </c>
      <c r="S165" t="s">
        <v>10</v>
      </c>
      <c r="T165" t="s">
        <v>11</v>
      </c>
      <c r="U165" t="s">
        <v>12</v>
      </c>
      <c r="V165" t="s">
        <v>13</v>
      </c>
      <c r="W165" t="s">
        <v>14</v>
      </c>
      <c r="X165" t="s">
        <v>15</v>
      </c>
      <c r="Y165" t="s">
        <v>16</v>
      </c>
      <c r="Z165" t="s">
        <v>17</v>
      </c>
      <c r="AA165" t="s">
        <v>18</v>
      </c>
      <c r="AB165" t="s">
        <v>19</v>
      </c>
      <c r="AC165" t="s">
        <v>20</v>
      </c>
      <c r="AD165" t="s">
        <v>21</v>
      </c>
      <c r="AE165" t="s">
        <v>22</v>
      </c>
      <c r="AF165" t="s">
        <v>23</v>
      </c>
      <c r="AG165" t="s">
        <v>24</v>
      </c>
      <c r="AH165" t="s">
        <v>25</v>
      </c>
      <c r="AI165" t="s">
        <v>26</v>
      </c>
      <c r="AJ165" t="s">
        <v>27</v>
      </c>
      <c r="AK165" t="s">
        <v>28</v>
      </c>
      <c r="AL165" t="s">
        <v>29</v>
      </c>
      <c r="AM165" t="s">
        <v>30</v>
      </c>
      <c r="AN165" t="s">
        <v>31</v>
      </c>
      <c r="AO165" t="s">
        <v>32</v>
      </c>
      <c r="AP165" t="s">
        <v>33</v>
      </c>
      <c r="AQ165" t="s">
        <v>34</v>
      </c>
      <c r="AR165" t="s">
        <v>35</v>
      </c>
      <c r="AS165" t="s">
        <v>36</v>
      </c>
      <c r="AT165" t="s">
        <v>37</v>
      </c>
      <c r="AU165" t="s">
        <v>38</v>
      </c>
      <c r="AV165" t="s">
        <v>39</v>
      </c>
      <c r="AW165" t="s">
        <v>40</v>
      </c>
      <c r="AX165" t="s">
        <v>41</v>
      </c>
      <c r="AY165" t="s">
        <v>42</v>
      </c>
      <c r="AZ165" t="s">
        <v>43</v>
      </c>
      <c r="BA165" t="s">
        <v>44</v>
      </c>
      <c r="BB165" t="s">
        <v>45</v>
      </c>
      <c r="BC165" t="s">
        <v>46</v>
      </c>
      <c r="BD165" t="s">
        <v>47</v>
      </c>
      <c r="BE165" t="s">
        <v>48</v>
      </c>
      <c r="BF165" t="s">
        <v>49</v>
      </c>
      <c r="BG165" t="s">
        <v>50</v>
      </c>
      <c r="BH165" t="s">
        <v>51</v>
      </c>
      <c r="BI165" t="s">
        <v>52</v>
      </c>
      <c r="BJ165" t="s">
        <v>53</v>
      </c>
      <c r="BK165" t="s">
        <v>54</v>
      </c>
      <c r="BL165" t="s">
        <v>55</v>
      </c>
      <c r="BM165" t="s">
        <v>56</v>
      </c>
      <c r="BN165" t="s">
        <v>57</v>
      </c>
      <c r="BO165" t="s">
        <v>58</v>
      </c>
      <c r="BP165" t="s">
        <v>59</v>
      </c>
      <c r="BQ165" t="s">
        <v>60</v>
      </c>
      <c r="BR165" t="s">
        <v>61</v>
      </c>
      <c r="BS165" t="s">
        <v>62</v>
      </c>
      <c r="BT165" t="s">
        <v>63</v>
      </c>
      <c r="BU165" t="s">
        <v>64</v>
      </c>
      <c r="BV165" t="s">
        <v>65</v>
      </c>
      <c r="BW165" t="s">
        <v>66</v>
      </c>
      <c r="BX165" t="s">
        <v>67</v>
      </c>
      <c r="BY165" t="s">
        <v>68</v>
      </c>
      <c r="BZ165" t="s">
        <v>69</v>
      </c>
      <c r="CA165" t="s">
        <v>70</v>
      </c>
      <c r="CB165" t="s">
        <v>71</v>
      </c>
      <c r="CC165" t="s">
        <v>72</v>
      </c>
      <c r="CD165" t="s">
        <v>73</v>
      </c>
      <c r="CE165" t="s">
        <v>74</v>
      </c>
      <c r="CF165" t="s">
        <v>75</v>
      </c>
      <c r="CG165" t="s">
        <v>76</v>
      </c>
      <c r="CH165" t="s">
        <v>77</v>
      </c>
      <c r="CI165" t="s">
        <v>78</v>
      </c>
      <c r="CJ165" t="s">
        <v>79</v>
      </c>
      <c r="CK165" t="s">
        <v>80</v>
      </c>
      <c r="CL165" t="s">
        <v>81</v>
      </c>
      <c r="CM165" t="s">
        <v>82</v>
      </c>
      <c r="CN165" t="s">
        <v>83</v>
      </c>
      <c r="CO165" t="s">
        <v>84</v>
      </c>
      <c r="CP165" t="s">
        <v>85</v>
      </c>
      <c r="CQ165" t="s">
        <v>86</v>
      </c>
      <c r="CR165" t="s">
        <v>87</v>
      </c>
      <c r="CS165" t="s">
        <v>88</v>
      </c>
      <c r="CT165" t="s">
        <v>89</v>
      </c>
      <c r="CU165" t="s">
        <v>90</v>
      </c>
      <c r="CV165" t="s">
        <v>91</v>
      </c>
      <c r="CW165" t="s">
        <v>92</v>
      </c>
      <c r="CX165" t="s">
        <v>93</v>
      </c>
      <c r="CY165" t="s">
        <v>94</v>
      </c>
      <c r="CZ165" t="s">
        <v>95</v>
      </c>
      <c r="DA165" t="s">
        <v>96</v>
      </c>
      <c r="DB165" t="s">
        <v>97</v>
      </c>
      <c r="DC165" t="s">
        <v>98</v>
      </c>
      <c r="DD165" t="s">
        <v>99</v>
      </c>
      <c r="DE165" t="s">
        <v>100</v>
      </c>
      <c r="DF165" t="s">
        <v>101</v>
      </c>
      <c r="DG165" t="s">
        <v>102</v>
      </c>
      <c r="DH165" t="s">
        <v>103</v>
      </c>
      <c r="DI165" t="s">
        <v>104</v>
      </c>
      <c r="DJ165" t="s">
        <v>105</v>
      </c>
      <c r="DK165" t="s">
        <v>106</v>
      </c>
      <c r="DL165" t="s">
        <v>107</v>
      </c>
      <c r="DM165" t="s">
        <v>108</v>
      </c>
      <c r="DN165" t="s">
        <v>109</v>
      </c>
      <c r="DO165" t="s">
        <v>110</v>
      </c>
      <c r="DP165" t="s">
        <v>111</v>
      </c>
      <c r="DQ165" t="s">
        <v>112</v>
      </c>
      <c r="DR165" t="s">
        <v>113</v>
      </c>
      <c r="DS165" t="s">
        <v>114</v>
      </c>
      <c r="DT165" t="s">
        <v>115</v>
      </c>
      <c r="DU165" t="s">
        <v>116</v>
      </c>
      <c r="DV165" t="s">
        <v>117</v>
      </c>
      <c r="DW165" t="s">
        <v>118</v>
      </c>
      <c r="DX165" t="s">
        <v>119</v>
      </c>
      <c r="DY165" t="s">
        <v>120</v>
      </c>
      <c r="DZ165" t="s">
        <v>121</v>
      </c>
      <c r="EA165" t="s">
        <v>122</v>
      </c>
      <c r="EB165" t="s">
        <v>123</v>
      </c>
      <c r="EC165" t="s">
        <v>124</v>
      </c>
      <c r="ED165" t="s">
        <v>125</v>
      </c>
      <c r="EE165" t="s">
        <v>126</v>
      </c>
      <c r="EF165" t="s">
        <v>127</v>
      </c>
      <c r="EG165" t="s">
        <v>128</v>
      </c>
      <c r="EH165" t="s">
        <v>129</v>
      </c>
      <c r="EI165" t="s">
        <v>130</v>
      </c>
      <c r="EJ165" t="s">
        <v>131</v>
      </c>
      <c r="EK165" t="s">
        <v>132</v>
      </c>
      <c r="EL165" t="s">
        <v>133</v>
      </c>
      <c r="EM165" t="s">
        <v>134</v>
      </c>
      <c r="EN165" t="s">
        <v>135</v>
      </c>
      <c r="EO165" t="s">
        <v>136</v>
      </c>
      <c r="EP165" t="s">
        <v>137</v>
      </c>
      <c r="EQ165" t="s">
        <v>138</v>
      </c>
      <c r="ER165" t="s">
        <v>139</v>
      </c>
      <c r="ES165" t="s">
        <v>140</v>
      </c>
      <c r="ET165" t="s">
        <v>141</v>
      </c>
      <c r="EU165" t="s">
        <v>142</v>
      </c>
      <c r="EV165" t="s">
        <v>143</v>
      </c>
      <c r="EW165" t="s">
        <v>144</v>
      </c>
      <c r="EX165" t="s">
        <v>145</v>
      </c>
      <c r="EY165" t="s">
        <v>146</v>
      </c>
      <c r="EZ165" t="s">
        <v>147</v>
      </c>
      <c r="FA165" t="s">
        <v>148</v>
      </c>
      <c r="FB165" t="s">
        <v>149</v>
      </c>
      <c r="FC165" t="s">
        <v>150</v>
      </c>
      <c r="FD165" t="s">
        <v>151</v>
      </c>
      <c r="FE165" t="s">
        <v>152</v>
      </c>
      <c r="FF165" t="s">
        <v>153</v>
      </c>
      <c r="FG165" t="s">
        <v>154</v>
      </c>
      <c r="FH165" t="s">
        <v>155</v>
      </c>
      <c r="FI165" t="s">
        <v>156</v>
      </c>
      <c r="FJ165" t="s">
        <v>157</v>
      </c>
      <c r="FK165" t="s">
        <v>158</v>
      </c>
      <c r="FL165" t="s">
        <v>159</v>
      </c>
      <c r="FM165" t="s">
        <v>160</v>
      </c>
      <c r="FN165" t="s">
        <v>161</v>
      </c>
      <c r="FO165" t="s">
        <v>162</v>
      </c>
      <c r="FP165" t="s">
        <v>163</v>
      </c>
      <c r="FQ165" t="s">
        <v>164</v>
      </c>
      <c r="FR165" t="s">
        <v>165</v>
      </c>
      <c r="FS165" t="s">
        <v>166</v>
      </c>
      <c r="FT165" t="s">
        <v>167</v>
      </c>
      <c r="FU165" t="s">
        <v>168</v>
      </c>
      <c r="FV165" t="s">
        <v>169</v>
      </c>
      <c r="FW165" t="s">
        <v>170</v>
      </c>
      <c r="FX165" t="s">
        <v>171</v>
      </c>
      <c r="FY165" t="s">
        <v>172</v>
      </c>
      <c r="FZ165" t="s">
        <v>173</v>
      </c>
      <c r="GA165" t="s">
        <v>174</v>
      </c>
    </row>
    <row r="166" spans="1:183" x14ac:dyDescent="0.2">
      <c r="A166" t="s">
        <v>342</v>
      </c>
      <c r="B166">
        <f>39/40</f>
        <v>0.97499999999999998</v>
      </c>
    </row>
    <row r="167" spans="1:183" x14ac:dyDescent="0.2">
      <c r="A167" t="s">
        <v>224</v>
      </c>
      <c r="B167">
        <f>29/40</f>
        <v>0.72499999999999998</v>
      </c>
    </row>
    <row r="168" spans="1:183" x14ac:dyDescent="0.2">
      <c r="A168" t="s">
        <v>176</v>
      </c>
      <c r="B168">
        <f>37/40</f>
        <v>0.92500000000000004</v>
      </c>
    </row>
    <row r="169" spans="1:183" x14ac:dyDescent="0.2">
      <c r="A169" t="s">
        <v>197</v>
      </c>
      <c r="B169">
        <f>22/40</f>
        <v>0.55000000000000004</v>
      </c>
    </row>
    <row r="170" spans="1:183" x14ac:dyDescent="0.2">
      <c r="A170" t="s">
        <v>310</v>
      </c>
      <c r="B170">
        <v>1</v>
      </c>
    </row>
    <row r="171" spans="1:183" x14ac:dyDescent="0.2">
      <c r="A171" t="s">
        <v>180</v>
      </c>
      <c r="B171">
        <f>34/40</f>
        <v>0.85</v>
      </c>
    </row>
    <row r="172" spans="1:183" x14ac:dyDescent="0.2">
      <c r="A172" t="s">
        <v>198</v>
      </c>
      <c r="B172">
        <f>34/40</f>
        <v>0.85</v>
      </c>
    </row>
    <row r="173" spans="1:183" x14ac:dyDescent="0.2">
      <c r="A173" t="s">
        <v>312</v>
      </c>
      <c r="B173">
        <f>39/40</f>
        <v>0.97499999999999998</v>
      </c>
    </row>
    <row r="174" spans="1:183" x14ac:dyDescent="0.2">
      <c r="A174" t="s">
        <v>252</v>
      </c>
      <c r="B174">
        <f>36/40</f>
        <v>0.9</v>
      </c>
    </row>
    <row r="175" spans="1:183" x14ac:dyDescent="0.2">
      <c r="A175" t="s">
        <v>222</v>
      </c>
      <c r="B175">
        <f>31/40</f>
        <v>0.77500000000000002</v>
      </c>
    </row>
    <row r="176" spans="1:183" x14ac:dyDescent="0.2">
      <c r="A176" t="s">
        <v>175</v>
      </c>
      <c r="B176">
        <f>23/40</f>
        <v>0.57499999999999996</v>
      </c>
    </row>
  </sheetData>
  <sortState ref="A2:GA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qryEXPORT_XLS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oideip</dc:creator>
  <cp:lastModifiedBy>Microsoft Office User</cp:lastModifiedBy>
  <dcterms:created xsi:type="dcterms:W3CDTF">2017-11-07T19:08:44Z</dcterms:created>
  <dcterms:modified xsi:type="dcterms:W3CDTF">2017-12-24T16:02:24Z</dcterms:modified>
</cp:coreProperties>
</file>